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quiroz\Dropbox\Municipio\Transparencia 2014\Enviados por mes\2016\Febrero\"/>
    </mc:Choice>
  </mc:AlternateContent>
  <bookViews>
    <workbookView xWindow="0" yWindow="0" windowWidth="28800" windowHeight="12435"/>
  </bookViews>
  <sheets>
    <sheet name="Feb 16" sheetId="1" r:id="rId1"/>
  </sheets>
  <definedNames>
    <definedName name="_xlnm._FilterDatabase" localSheetId="0" hidden="1">'Feb 16'!$A$62:$N$70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H33" i="1" s="1"/>
  <c r="H21" i="1"/>
  <c r="L17" i="1"/>
  <c r="G18" i="1" s="1"/>
  <c r="K17" i="1"/>
  <c r="H35" i="1" l="1"/>
  <c r="G17" i="1"/>
  <c r="H15" i="1" s="1"/>
  <c r="H37" i="1" l="1"/>
  <c r="H43" i="1" s="1"/>
</calcChain>
</file>

<file path=xl/sharedStrings.xml><?xml version="1.0" encoding="utf-8"?>
<sst xmlns="http://schemas.openxmlformats.org/spreadsheetml/2006/main" count="36" uniqueCount="36">
  <si>
    <t>Diciembre</t>
  </si>
  <si>
    <t>Aportación</t>
  </si>
  <si>
    <t>Prod. Financieros</t>
  </si>
  <si>
    <t>TESORERÍA MUNICIPAL</t>
  </si>
  <si>
    <t xml:space="preserve">    Fondo de Aportaciones para el Fortalecimiento de los Municipios</t>
  </si>
  <si>
    <t>Ingresos</t>
  </si>
  <si>
    <t>(1)</t>
  </si>
  <si>
    <t xml:space="preserve">Intes gen cuenta bancaria </t>
  </si>
  <si>
    <t xml:space="preserve"> -  Aportación Federal </t>
  </si>
  <si>
    <t>ene - mar 15</t>
  </si>
  <si>
    <t xml:space="preserve"> -  Productos Financieros</t>
  </si>
  <si>
    <t>Egresos</t>
  </si>
  <si>
    <t xml:space="preserve">FONDO PARA EL FORTALECIMIENTO MUNICIPAL </t>
  </si>
  <si>
    <t>4-2-1-2-2-001-</t>
  </si>
  <si>
    <t>INTERESES GANADOS</t>
  </si>
  <si>
    <t>4-2-1-2-2-005-</t>
  </si>
  <si>
    <t xml:space="preserve">RF(ACTIVO FIJO)          </t>
  </si>
  <si>
    <t xml:space="preserve">RF (GASTO CORRIENTE)      </t>
  </si>
  <si>
    <t>Pgo Capital</t>
  </si>
  <si>
    <t>Pago Intereses</t>
  </si>
  <si>
    <t>203 AFIRME</t>
  </si>
  <si>
    <t>Saldos Chequera + Inversión</t>
  </si>
  <si>
    <t>Suma:</t>
  </si>
  <si>
    <t xml:space="preserve">     Variación en conciliación                                                                         </t>
  </si>
  <si>
    <t>(3) = (2) - (1)</t>
  </si>
  <si>
    <t xml:space="preserve">     Comisiones</t>
  </si>
  <si>
    <t xml:space="preserve">     Variación en conciliación                                                                            </t>
  </si>
  <si>
    <t>INGRESOS</t>
  </si>
  <si>
    <t>INTERES</t>
  </si>
  <si>
    <t xml:space="preserve"> FORTAMUN 2016</t>
  </si>
  <si>
    <t>1-1-1-5-2-009</t>
  </si>
  <si>
    <t xml:space="preserve">    (FORTAMUN 2016)</t>
  </si>
  <si>
    <t>1-1-1-4-2-011-</t>
  </si>
  <si>
    <t xml:space="preserve">    El Municipio de Monterrey, recibió de la Federación por concepto de Fortalecimiento Municipal (Ramo 33), durante el período comprendido del 1° de Enero al 29 de Febrero de 2016, la cantidad de $105,278,359.66 además se generaron rendimientos bancarios durante este período por $121,194.47 sumando ambas partidas la cantidad de $105,399,554.13, monto que fue distribuido de la siguiente manera:</t>
  </si>
  <si>
    <t>al 29 de Febrero de 2016</t>
  </si>
  <si>
    <t>Existencias Bancarias al 29 de Febrero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</si>
</sst>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-&quot;$&quot;* #,##0.00_-;_-&quot;$&quot;* &quot;0.00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10"/>
      <color indexed="8"/>
      <name val="MS Sans Serif"/>
      <family val="2"/>
    </font>
    <font>
      <b/>
      <sz val="10"/>
      <color indexed="8"/>
      <name val="MS Sans Serif"/>
    </font>
    <font>
      <sz val="10"/>
      <color indexed="8"/>
      <name val="MS Sans Serif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17" fontId="4" fillId="0" borderId="0" xfId="0" applyNumberFormat="1" applyFont="1"/>
    <xf numFmtId="43" fontId="4" fillId="0" borderId="0" xfId="0" applyNumberFormat="1" applyFont="1"/>
    <xf numFmtId="43" fontId="0" fillId="0" borderId="0" xfId="1" applyNumberFormat="1" applyFont="1"/>
    <xf numFmtId="164" fontId="5" fillId="0" borderId="0" xfId="2" applyNumberFormat="1" applyFont="1"/>
    <xf numFmtId="43" fontId="4" fillId="0" borderId="0" xfId="1" applyFont="1"/>
    <xf numFmtId="164" fontId="6" fillId="0" borderId="0" xfId="2" applyNumberFormat="1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justify" vertical="top" wrapText="1"/>
    </xf>
    <xf numFmtId="49" fontId="0" fillId="0" borderId="0" xfId="0" applyNumberFormat="1" applyAlignment="1">
      <alignment wrapText="1"/>
    </xf>
    <xf numFmtId="0" fontId="10" fillId="0" borderId="0" xfId="0" quotePrefix="1" applyFont="1"/>
    <xf numFmtId="164" fontId="12" fillId="0" borderId="0" xfId="2" quotePrefix="1" applyNumberFormat="1" applyFont="1" applyAlignment="1">
      <alignment horizontal="center"/>
    </xf>
    <xf numFmtId="164" fontId="12" fillId="0" borderId="0" xfId="2" quotePrefix="1" applyNumberFormat="1" applyFont="1"/>
    <xf numFmtId="43" fontId="0" fillId="0" borderId="0" xfId="0" applyNumberFormat="1"/>
    <xf numFmtId="49" fontId="11" fillId="0" borderId="0" xfId="0" applyNumberFormat="1" applyFont="1"/>
    <xf numFmtId="43" fontId="4" fillId="0" borderId="1" xfId="1" applyFont="1" applyBorder="1"/>
    <xf numFmtId="0" fontId="10" fillId="0" borderId="0" xfId="0" applyFont="1" applyBorder="1"/>
    <xf numFmtId="0" fontId="0" fillId="0" borderId="0" xfId="0" applyBorder="1"/>
    <xf numFmtId="43" fontId="0" fillId="0" borderId="0" xfId="1" applyFont="1" applyBorder="1"/>
    <xf numFmtId="44" fontId="0" fillId="0" borderId="0" xfId="0" applyNumberFormat="1" applyBorder="1"/>
    <xf numFmtId="0" fontId="10" fillId="0" borderId="0" xfId="0" applyFont="1"/>
    <xf numFmtId="164" fontId="11" fillId="0" borderId="0" xfId="2" applyNumberFormat="1" applyFont="1"/>
    <xf numFmtId="43" fontId="3" fillId="0" borderId="0" xfId="1" applyFont="1"/>
    <xf numFmtId="49" fontId="6" fillId="0" borderId="0" xfId="0" applyNumberFormat="1" applyFont="1"/>
    <xf numFmtId="44" fontId="1" fillId="0" borderId="0" xfId="2" applyFill="1" applyBorder="1"/>
    <xf numFmtId="43" fontId="13" fillId="0" borderId="0" xfId="1" applyFont="1"/>
    <xf numFmtId="44" fontId="0" fillId="0" borderId="0" xfId="0" applyNumberFormat="1"/>
    <xf numFmtId="0" fontId="0" fillId="0" borderId="0" xfId="0" applyFill="1"/>
    <xf numFmtId="43" fontId="4" fillId="0" borderId="0" xfId="1" applyFont="1" applyFill="1"/>
    <xf numFmtId="43" fontId="1" fillId="0" borderId="0" xfId="1" applyFill="1" applyBorder="1"/>
    <xf numFmtId="43" fontId="6" fillId="0" borderId="0" xfId="1" applyFont="1"/>
    <xf numFmtId="0" fontId="11" fillId="0" borderId="0" xfId="0" applyFont="1"/>
    <xf numFmtId="0" fontId="6" fillId="0" borderId="0" xfId="0" applyFont="1"/>
    <xf numFmtId="43" fontId="0" fillId="0" borderId="0" xfId="0" applyNumberFormat="1" applyBorder="1"/>
    <xf numFmtId="0" fontId="13" fillId="0" borderId="0" xfId="0" applyFont="1"/>
    <xf numFmtId="43" fontId="1" fillId="0" borderId="0" xfId="1" applyBorder="1"/>
    <xf numFmtId="44" fontId="5" fillId="0" borderId="0" xfId="2" applyFont="1" applyBorder="1"/>
    <xf numFmtId="43" fontId="0" fillId="0" borderId="0" xfId="1" applyFont="1" applyFill="1"/>
    <xf numFmtId="43" fontId="4" fillId="0" borderId="1" xfId="1" applyFont="1" applyFill="1" applyBorder="1"/>
    <xf numFmtId="0" fontId="14" fillId="0" borderId="0" xfId="0" applyFont="1" applyFill="1"/>
    <xf numFmtId="0" fontId="15" fillId="0" borderId="0" xfId="0" applyFont="1" applyFill="1"/>
    <xf numFmtId="164" fontId="12" fillId="0" borderId="0" xfId="2" applyNumberFormat="1" applyFont="1" applyFill="1"/>
    <xf numFmtId="43" fontId="12" fillId="0" borderId="0" xfId="1" applyFont="1" applyFill="1" applyAlignment="1">
      <alignment horizontal="right"/>
    </xf>
    <xf numFmtId="43" fontId="0" fillId="0" borderId="0" xfId="0" applyNumberFormat="1" applyFill="1" applyBorder="1"/>
    <xf numFmtId="0" fontId="0" fillId="0" borderId="0" xfId="0" applyFill="1" applyBorder="1"/>
    <xf numFmtId="43" fontId="16" fillId="0" borderId="0" xfId="1" applyFont="1"/>
    <xf numFmtId="17" fontId="0" fillId="0" borderId="0" xfId="0" applyNumberFormat="1"/>
    <xf numFmtId="0" fontId="17" fillId="0" borderId="0" xfId="0" applyFont="1" applyFill="1" applyBorder="1"/>
    <xf numFmtId="43" fontId="0" fillId="0" borderId="0" xfId="1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17" fontId="19" fillId="0" borderId="0" xfId="0" applyNumberFormat="1" applyFont="1" applyFill="1" applyBorder="1"/>
    <xf numFmtId="43" fontId="19" fillId="0" borderId="0" xfId="1" applyFont="1" applyFill="1" applyBorder="1"/>
    <xf numFmtId="17" fontId="0" fillId="0" borderId="0" xfId="0" applyNumberForma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43" fontId="3" fillId="0" borderId="0" xfId="1" applyFont="1" applyFill="1" applyBorder="1"/>
    <xf numFmtId="0" fontId="0" fillId="0" borderId="0" xfId="0" applyFill="1" applyBorder="1" applyAlignment="1">
      <alignment horizontal="center"/>
    </xf>
    <xf numFmtId="22" fontId="0" fillId="0" borderId="0" xfId="0" applyNumberForma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2" fillId="0" borderId="0" xfId="1" applyFont="1" applyFill="1" applyBorder="1"/>
    <xf numFmtId="22" fontId="2" fillId="0" borderId="0" xfId="0" applyNumberFormat="1" applyFont="1" applyFill="1" applyBorder="1"/>
    <xf numFmtId="0" fontId="7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Fill="1" applyAlignment="1">
      <alignment horizontal="justify" vertical="top" wrapText="1"/>
    </xf>
    <xf numFmtId="0" fontId="0" fillId="0" borderId="0" xfId="0" applyFill="1" applyAlignment="1">
      <alignment horizontal="justify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2</xdr:row>
      <xdr:rowOff>142875</xdr:rowOff>
    </xdr:from>
    <xdr:to>
      <xdr:col>6</xdr:col>
      <xdr:colOff>57150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333375"/>
          <a:ext cx="205740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1"/>
  <sheetViews>
    <sheetView tabSelected="1" topLeftCell="A6" workbookViewId="0">
      <selection activeCell="S22" sqref="S22"/>
    </sheetView>
  </sheetViews>
  <sheetFormatPr baseColWidth="10" defaultRowHeight="15" x14ac:dyDescent="0.25"/>
  <cols>
    <col min="1" max="1" width="3.140625" style="52" customWidth="1"/>
    <col min="2" max="2" width="45.140625" style="52" customWidth="1"/>
    <col min="3" max="3" width="7.28515625" style="52" customWidth="1"/>
    <col min="4" max="4" width="3" style="52" customWidth="1"/>
    <col min="5" max="5" width="2.140625" style="52" customWidth="1"/>
    <col min="6" max="6" width="2.28515625" style="52" customWidth="1"/>
    <col min="7" max="7" width="14.85546875" style="56" customWidth="1"/>
    <col min="8" max="8" width="16.28515625" style="52" customWidth="1"/>
    <col min="9" max="9" width="15.7109375" style="52" bestFit="1" customWidth="1"/>
    <col min="10" max="10" width="22.5703125" style="52" customWidth="1"/>
    <col min="11" max="11" width="16" style="52" customWidth="1"/>
    <col min="12" max="12" width="15.85546875" style="52" customWidth="1"/>
    <col min="13" max="13" width="16.28515625" style="52" bestFit="1" customWidth="1"/>
    <col min="14" max="14" width="16.28515625" style="52" customWidth="1"/>
    <col min="15" max="15" width="1.42578125" style="52" customWidth="1"/>
    <col min="16" max="16" width="15.85546875" style="52" bestFit="1" customWidth="1"/>
    <col min="17" max="17" width="16.5703125" style="52" bestFit="1" customWidth="1"/>
    <col min="18" max="18" width="14.140625" style="52" bestFit="1" customWidth="1"/>
    <col min="19" max="20" width="15.140625" style="52" bestFit="1" customWidth="1"/>
    <col min="21" max="16384" width="11.42578125" style="52"/>
  </cols>
  <sheetData>
    <row r="1" spans="2:22" customFormat="1" hidden="1" x14ac:dyDescent="0.25">
      <c r="B1">
        <v>31</v>
      </c>
      <c r="C1" t="s">
        <v>0</v>
      </c>
      <c r="G1" s="1"/>
      <c r="J1" s="2"/>
      <c r="K1" s="3" t="s">
        <v>1</v>
      </c>
      <c r="L1" s="2" t="s">
        <v>2</v>
      </c>
    </row>
    <row r="2" spans="2:22" customFormat="1" x14ac:dyDescent="0.25">
      <c r="G2" s="1"/>
      <c r="J2" s="2"/>
      <c r="K2" s="3" t="s">
        <v>27</v>
      </c>
      <c r="L2" s="2" t="s">
        <v>28</v>
      </c>
    </row>
    <row r="3" spans="2:22" customFormat="1" x14ac:dyDescent="0.25">
      <c r="G3" s="1"/>
      <c r="J3" s="4">
        <v>42370</v>
      </c>
      <c r="K3" s="5">
        <v>52639179.829999998</v>
      </c>
      <c r="L3" s="5">
        <v>1239.6500000000001</v>
      </c>
      <c r="M3" s="4">
        <v>42005</v>
      </c>
      <c r="N3" s="6"/>
      <c r="P3" s="1"/>
      <c r="Q3" s="7"/>
    </row>
    <row r="4" spans="2:22" customFormat="1" x14ac:dyDescent="0.25">
      <c r="G4" s="1"/>
      <c r="J4" s="4">
        <v>42401</v>
      </c>
      <c r="K4" s="5">
        <v>52639179.829999998</v>
      </c>
      <c r="L4" s="5">
        <v>119954.82</v>
      </c>
      <c r="M4" s="4">
        <v>42036</v>
      </c>
      <c r="N4" s="6"/>
      <c r="P4" s="1"/>
      <c r="Q4" s="7"/>
    </row>
    <row r="5" spans="2:22" customFormat="1" ht="21" customHeight="1" x14ac:dyDescent="0.25">
      <c r="G5" s="1"/>
      <c r="J5" s="4">
        <v>42430</v>
      </c>
      <c r="K5" s="5"/>
      <c r="L5" s="5"/>
      <c r="M5" s="4">
        <v>42064</v>
      </c>
      <c r="N5" s="6"/>
      <c r="P5" s="8"/>
      <c r="Q5" s="9"/>
    </row>
    <row r="6" spans="2:22" customFormat="1" ht="21" customHeight="1" x14ac:dyDescent="0.25">
      <c r="G6" s="1"/>
      <c r="J6" s="4">
        <v>42461</v>
      </c>
      <c r="K6" s="5"/>
      <c r="L6" s="5"/>
      <c r="M6" s="4">
        <v>42095</v>
      </c>
      <c r="N6" s="6"/>
      <c r="P6" s="8"/>
    </row>
    <row r="7" spans="2:22" customFormat="1" ht="15.75" x14ac:dyDescent="0.25">
      <c r="B7" s="71" t="s">
        <v>3</v>
      </c>
      <c r="C7" s="71"/>
      <c r="D7" s="71"/>
      <c r="E7" s="71"/>
      <c r="F7" s="71"/>
      <c r="G7" s="71"/>
      <c r="H7" s="71"/>
      <c r="J7" s="4">
        <v>42491</v>
      </c>
      <c r="K7" s="8"/>
      <c r="L7" s="8"/>
      <c r="M7" s="4">
        <v>42125</v>
      </c>
    </row>
    <row r="8" spans="2:22" customFormat="1" ht="15.75" x14ac:dyDescent="0.25">
      <c r="B8" s="72" t="s">
        <v>4</v>
      </c>
      <c r="C8" s="72"/>
      <c r="D8" s="72"/>
      <c r="E8" s="72"/>
      <c r="F8" s="72"/>
      <c r="G8" s="72"/>
      <c r="H8" s="72"/>
      <c r="I8" s="10"/>
      <c r="J8" s="4">
        <v>42522</v>
      </c>
      <c r="K8" s="8"/>
      <c r="L8" s="8"/>
      <c r="M8" s="4">
        <v>42156</v>
      </c>
    </row>
    <row r="9" spans="2:22" customFormat="1" x14ac:dyDescent="0.25">
      <c r="B9" s="73" t="s">
        <v>31</v>
      </c>
      <c r="C9" s="73"/>
      <c r="D9" s="73"/>
      <c r="E9" s="73"/>
      <c r="F9" s="73"/>
      <c r="G9" s="73"/>
      <c r="H9" s="73"/>
      <c r="I9" s="10"/>
      <c r="J9" s="4">
        <v>42552</v>
      </c>
      <c r="K9" s="8"/>
      <c r="L9" s="8"/>
      <c r="M9" s="4">
        <v>42186</v>
      </c>
    </row>
    <row r="10" spans="2:22" customFormat="1" x14ac:dyDescent="0.25">
      <c r="B10" s="74" t="s">
        <v>34</v>
      </c>
      <c r="C10" s="74"/>
      <c r="D10" s="74"/>
      <c r="E10" s="74"/>
      <c r="F10" s="74"/>
      <c r="G10" s="74"/>
      <c r="H10" s="74"/>
      <c r="I10" s="11"/>
      <c r="J10" s="4">
        <v>42583</v>
      </c>
      <c r="K10" s="8"/>
      <c r="L10" s="8"/>
      <c r="M10" s="4">
        <v>42217</v>
      </c>
    </row>
    <row r="11" spans="2:22" customFormat="1" x14ac:dyDescent="0.25">
      <c r="B11" s="12"/>
      <c r="C11" s="12"/>
      <c r="D11" s="12"/>
      <c r="E11" s="12"/>
      <c r="F11" s="12"/>
      <c r="G11" s="13"/>
      <c r="H11" s="12"/>
      <c r="I11" s="11"/>
      <c r="J11" s="4">
        <v>42614</v>
      </c>
      <c r="K11" s="8"/>
      <c r="L11" s="8"/>
      <c r="M11" s="4">
        <v>42248</v>
      </c>
      <c r="N11">
        <v>38788.269999999997</v>
      </c>
    </row>
    <row r="12" spans="2:22" customFormat="1" x14ac:dyDescent="0.25">
      <c r="C12" s="14"/>
      <c r="D12" s="11"/>
      <c r="E12" s="11"/>
      <c r="F12" s="11"/>
      <c r="G12" s="15"/>
      <c r="H12" s="11"/>
      <c r="I12" s="11"/>
      <c r="J12" s="4">
        <v>42644</v>
      </c>
      <c r="K12" s="8"/>
      <c r="L12" s="8"/>
      <c r="M12" s="4">
        <v>42278</v>
      </c>
    </row>
    <row r="13" spans="2:22" customFormat="1" ht="52.5" customHeight="1" x14ac:dyDescent="0.25">
      <c r="B13" s="75" t="s">
        <v>33</v>
      </c>
      <c r="C13" s="76"/>
      <c r="D13" s="76"/>
      <c r="E13" s="76"/>
      <c r="F13" s="76"/>
      <c r="G13" s="76"/>
      <c r="H13" s="76"/>
      <c r="I13" s="16"/>
      <c r="J13" s="4">
        <v>42675</v>
      </c>
      <c r="K13" s="8"/>
      <c r="L13" s="8"/>
      <c r="M13" s="4">
        <v>42309</v>
      </c>
      <c r="N13" s="17"/>
      <c r="O13" s="17"/>
      <c r="P13" s="17"/>
      <c r="Q13" s="17"/>
      <c r="R13" s="17"/>
      <c r="S13" s="17"/>
      <c r="T13" s="17"/>
      <c r="U13" s="17"/>
      <c r="V13" s="17"/>
    </row>
    <row r="14" spans="2:22" customFormat="1" x14ac:dyDescent="0.25">
      <c r="B14" s="52"/>
      <c r="C14" s="52"/>
      <c r="D14" s="52"/>
      <c r="E14" s="52"/>
      <c r="F14" s="52"/>
      <c r="G14" s="56"/>
      <c r="H14" s="52"/>
      <c r="I14" s="19" t="s">
        <v>6</v>
      </c>
      <c r="J14" s="4">
        <v>42705</v>
      </c>
      <c r="K14" s="8"/>
      <c r="L14" s="8"/>
      <c r="M14" s="4">
        <v>42339</v>
      </c>
      <c r="P14" s="1"/>
    </row>
    <row r="15" spans="2:22" customFormat="1" x14ac:dyDescent="0.25">
      <c r="B15" s="18" t="s">
        <v>5</v>
      </c>
      <c r="G15" s="1"/>
      <c r="H15" s="7">
        <f>+G17+G18</f>
        <v>105399554.13</v>
      </c>
      <c r="I15" s="20"/>
      <c r="J15" s="2" t="s">
        <v>7</v>
      </c>
      <c r="K15" s="8"/>
      <c r="L15" s="8"/>
      <c r="P15" s="21"/>
    </row>
    <row r="16" spans="2:22" customFormat="1" x14ac:dyDescent="0.25">
      <c r="B16" s="18"/>
      <c r="G16" s="1"/>
      <c r="H16" s="7"/>
      <c r="I16" s="9"/>
      <c r="J16" s="2" t="s">
        <v>9</v>
      </c>
      <c r="K16" s="23"/>
      <c r="L16" s="23"/>
      <c r="M16" s="21"/>
      <c r="N16" s="21"/>
      <c r="O16" s="21"/>
      <c r="Q16" s="1"/>
    </row>
    <row r="17" spans="2:18" customFormat="1" x14ac:dyDescent="0.25">
      <c r="B17" s="22" t="s">
        <v>8</v>
      </c>
      <c r="G17" s="8">
        <f>+K17</f>
        <v>105278359.66</v>
      </c>
      <c r="H17" s="9"/>
      <c r="J17" s="2"/>
      <c r="K17" s="8">
        <f>SUM(K3:K16)</f>
        <v>105278359.66</v>
      </c>
      <c r="L17" s="8">
        <f>SUM(L3:L16)</f>
        <v>121194.47</v>
      </c>
      <c r="Q17" s="1"/>
    </row>
    <row r="18" spans="2:18" customFormat="1" x14ac:dyDescent="0.25">
      <c r="B18" s="22" t="s">
        <v>10</v>
      </c>
      <c r="G18" s="8">
        <f>+L17</f>
        <v>121194.47</v>
      </c>
      <c r="J18" s="2"/>
      <c r="K18" s="5"/>
      <c r="L18" s="8"/>
      <c r="Q18" s="1"/>
    </row>
    <row r="19" spans="2:18" customFormat="1" x14ac:dyDescent="0.25">
      <c r="G19" s="8"/>
      <c r="I19" s="25"/>
      <c r="J19" s="34"/>
      <c r="K19" s="39" t="s">
        <v>12</v>
      </c>
      <c r="Q19" s="1"/>
    </row>
    <row r="20" spans="2:18" customFormat="1" x14ac:dyDescent="0.25">
      <c r="B20" s="24"/>
      <c r="C20" s="25"/>
      <c r="D20" s="25"/>
      <c r="E20" s="25"/>
      <c r="F20" s="25"/>
      <c r="G20" s="26"/>
      <c r="H20" s="27"/>
      <c r="I20" s="25"/>
      <c r="J20" s="34"/>
      <c r="K20" s="39" t="s">
        <v>13</v>
      </c>
      <c r="Q20" s="30"/>
    </row>
    <row r="21" spans="2:18" customFormat="1" x14ac:dyDescent="0.25">
      <c r="B21" s="28" t="s">
        <v>11</v>
      </c>
      <c r="E21" s="25"/>
      <c r="F21" s="25"/>
      <c r="G21" s="26"/>
      <c r="H21" s="29">
        <f>SUM(G23:G38)</f>
        <v>0</v>
      </c>
      <c r="I21" s="25"/>
      <c r="J21" s="34"/>
      <c r="K21" s="39" t="s">
        <v>14</v>
      </c>
    </row>
    <row r="22" spans="2:18" customFormat="1" x14ac:dyDescent="0.25">
      <c r="B22" s="28"/>
      <c r="E22" s="25"/>
      <c r="F22" s="25"/>
      <c r="G22" s="26"/>
      <c r="H22" s="29"/>
      <c r="I22" s="26"/>
      <c r="J22" s="34"/>
      <c r="K22" s="39" t="s">
        <v>15</v>
      </c>
    </row>
    <row r="23" spans="2:18" customFormat="1" x14ac:dyDescent="0.25">
      <c r="B23" s="31"/>
      <c r="D23" s="25"/>
      <c r="E23" s="25"/>
      <c r="F23" s="32"/>
      <c r="G23" s="33"/>
      <c r="H23" s="25"/>
      <c r="I23" s="26"/>
      <c r="J23" s="34"/>
      <c r="N23" s="34"/>
      <c r="O23" s="34"/>
      <c r="P23" s="21"/>
      <c r="R23" s="21"/>
    </row>
    <row r="24" spans="2:18" customFormat="1" x14ac:dyDescent="0.25">
      <c r="B24" s="38"/>
      <c r="D24" s="25"/>
      <c r="E24" s="25"/>
      <c r="F24" s="32"/>
      <c r="G24" s="33"/>
      <c r="H24" s="25"/>
      <c r="I24" s="26"/>
      <c r="J24" s="34"/>
      <c r="K24" s="2" t="s">
        <v>29</v>
      </c>
      <c r="N24" s="34"/>
      <c r="O24" s="34"/>
      <c r="P24" s="21"/>
      <c r="R24" s="21"/>
    </row>
    <row r="25" spans="2:18" customFormat="1" x14ac:dyDescent="0.25">
      <c r="B25" s="40"/>
      <c r="D25" s="25"/>
      <c r="E25" s="25"/>
      <c r="F25" s="32"/>
      <c r="G25" s="33"/>
      <c r="H25" s="25"/>
      <c r="I25" s="26"/>
      <c r="J25" s="34"/>
      <c r="K25" s="42">
        <v>141303</v>
      </c>
      <c r="L25" s="42" t="s">
        <v>16</v>
      </c>
      <c r="N25" s="34"/>
      <c r="O25" s="34"/>
      <c r="P25" s="21"/>
      <c r="R25" s="21"/>
    </row>
    <row r="26" spans="2:18" customFormat="1" x14ac:dyDescent="0.25">
      <c r="B26" s="22"/>
      <c r="D26" s="25"/>
      <c r="E26" s="25"/>
      <c r="F26" s="37"/>
      <c r="G26" s="33"/>
      <c r="H26" s="25"/>
      <c r="I26" s="26"/>
      <c r="J26" s="34"/>
      <c r="K26" s="42">
        <v>141304</v>
      </c>
      <c r="L26" s="42" t="s">
        <v>17</v>
      </c>
      <c r="N26" s="34"/>
      <c r="O26" s="34"/>
      <c r="P26" s="21"/>
      <c r="R26" s="21"/>
    </row>
    <row r="27" spans="2:18" customFormat="1" x14ac:dyDescent="0.25">
      <c r="B27" s="22"/>
      <c r="E27" s="25"/>
      <c r="F27" s="8"/>
      <c r="G27" s="30"/>
      <c r="H27" s="25"/>
      <c r="I27" s="26"/>
      <c r="K27" s="42">
        <v>133301</v>
      </c>
      <c r="L27" s="42" t="s">
        <v>18</v>
      </c>
      <c r="R27" s="21"/>
    </row>
    <row r="28" spans="2:18" customFormat="1" x14ac:dyDescent="0.25">
      <c r="B28" s="22"/>
      <c r="D28" s="35"/>
      <c r="E28" s="25"/>
      <c r="F28" s="36"/>
      <c r="G28" s="33"/>
      <c r="H28" s="25"/>
      <c r="I28" s="26"/>
      <c r="K28" s="42">
        <v>133302</v>
      </c>
      <c r="L28" s="42" t="s">
        <v>19</v>
      </c>
      <c r="P28" s="21"/>
      <c r="R28" s="21"/>
    </row>
    <row r="29" spans="2:18" customFormat="1" x14ac:dyDescent="0.25">
      <c r="B29" s="40"/>
      <c r="D29" s="35"/>
      <c r="E29" s="25"/>
      <c r="F29" s="36"/>
      <c r="G29" s="33"/>
      <c r="H29" s="25"/>
      <c r="I29" s="26"/>
      <c r="K29" s="40" t="s">
        <v>20</v>
      </c>
      <c r="L29" s="43"/>
      <c r="P29" s="21"/>
      <c r="R29" s="21"/>
    </row>
    <row r="30" spans="2:18" customFormat="1" x14ac:dyDescent="0.25">
      <c r="B30" s="22"/>
      <c r="D30" s="35"/>
      <c r="E30" s="25"/>
      <c r="F30" s="36"/>
      <c r="G30" s="8"/>
      <c r="H30" s="25"/>
      <c r="I30" s="26"/>
      <c r="K30" s="14" t="s">
        <v>21</v>
      </c>
      <c r="L30" s="14"/>
      <c r="P30" s="21"/>
      <c r="R30" s="21"/>
    </row>
    <row r="31" spans="2:18" customFormat="1" x14ac:dyDescent="0.25">
      <c r="B31" s="22"/>
      <c r="D31" s="35"/>
      <c r="E31" s="25"/>
      <c r="F31" s="36"/>
      <c r="G31" s="33"/>
      <c r="H31" s="25"/>
      <c r="I31" s="26"/>
      <c r="K31" s="39" t="s">
        <v>30</v>
      </c>
      <c r="L31" s="36">
        <v>52659179.829999998</v>
      </c>
      <c r="P31" s="21"/>
      <c r="R31" s="21"/>
    </row>
    <row r="32" spans="2:18" customFormat="1" x14ac:dyDescent="0.25">
      <c r="B32" s="22"/>
      <c r="D32" s="35"/>
      <c r="E32" s="25"/>
      <c r="F32" s="36"/>
      <c r="G32" s="8"/>
      <c r="H32" s="25"/>
      <c r="I32" s="25"/>
      <c r="J32" s="35"/>
      <c r="K32" s="39" t="s">
        <v>32</v>
      </c>
      <c r="L32" s="46">
        <v>52740374.299999997</v>
      </c>
      <c r="R32" s="21"/>
    </row>
    <row r="33" spans="1:21" customFormat="1" x14ac:dyDescent="0.25">
      <c r="B33" s="40" t="s">
        <v>35</v>
      </c>
      <c r="G33" s="1"/>
      <c r="H33" s="29">
        <f>+L33</f>
        <v>105399554.13</v>
      </c>
      <c r="I33" s="26"/>
      <c r="J33" s="50" t="s">
        <v>24</v>
      </c>
      <c r="L33" s="8">
        <f>SUM(L31:L32)</f>
        <v>105399554.13</v>
      </c>
      <c r="R33" s="21"/>
    </row>
    <row r="34" spans="1:21" customFormat="1" x14ac:dyDescent="0.25">
      <c r="G34" s="1"/>
      <c r="I34" s="25"/>
      <c r="J34" s="52"/>
      <c r="K34" s="52"/>
      <c r="L34" s="52"/>
      <c r="M34" s="52"/>
      <c r="R34" s="21"/>
    </row>
    <row r="35" spans="1:21" customFormat="1" x14ac:dyDescent="0.25">
      <c r="G35" s="38" t="s">
        <v>22</v>
      </c>
      <c r="H35" s="44">
        <f>SUM(H20:H33)</f>
        <v>105399554.13</v>
      </c>
      <c r="I35" s="25"/>
      <c r="J35" s="52"/>
      <c r="K35" s="52"/>
      <c r="L35" s="52"/>
      <c r="M35" s="52"/>
      <c r="R35" s="21"/>
      <c r="S35" s="21"/>
    </row>
    <row r="36" spans="1:21" customFormat="1" x14ac:dyDescent="0.25">
      <c r="B36" s="40"/>
      <c r="D36" s="35"/>
      <c r="E36" s="25"/>
      <c r="F36" s="37"/>
      <c r="G36" s="33"/>
      <c r="H36" s="25"/>
      <c r="I36" s="41"/>
      <c r="J36" s="52"/>
      <c r="K36" s="52"/>
      <c r="L36" s="52"/>
      <c r="M36" s="52"/>
      <c r="R36" s="21"/>
    </row>
    <row r="37" spans="1:21" customFormat="1" x14ac:dyDescent="0.25">
      <c r="B37" s="47" t="s">
        <v>23</v>
      </c>
      <c r="C37" s="48"/>
      <c r="D37" s="48"/>
      <c r="E37" s="48"/>
      <c r="F37" s="48"/>
      <c r="G37" s="1"/>
      <c r="H37" s="49">
        <f>+H35-H15</f>
        <v>0</v>
      </c>
      <c r="I37" s="25"/>
      <c r="J37" s="52"/>
      <c r="K37" s="52"/>
      <c r="L37" s="52"/>
      <c r="M37" s="52"/>
      <c r="R37" s="21"/>
    </row>
    <row r="38" spans="1:21" customFormat="1" x14ac:dyDescent="0.25">
      <c r="B38" s="22"/>
      <c r="D38" s="35"/>
      <c r="E38" s="25"/>
      <c r="F38" s="8"/>
      <c r="G38" s="8"/>
      <c r="H38" s="25"/>
      <c r="I38" s="25"/>
      <c r="J38" s="52"/>
      <c r="K38" s="52"/>
      <c r="L38" s="52"/>
      <c r="M38" s="52"/>
      <c r="R38" s="21"/>
    </row>
    <row r="39" spans="1:21" customFormat="1" x14ac:dyDescent="0.25">
      <c r="A39" s="35"/>
      <c r="B39" s="47" t="s">
        <v>25</v>
      </c>
      <c r="C39" s="35"/>
      <c r="D39" s="35"/>
      <c r="E39" s="35"/>
      <c r="F39" s="35"/>
      <c r="G39" s="45"/>
      <c r="H39" s="49"/>
      <c r="I39" s="51"/>
      <c r="J39" s="35"/>
      <c r="L39" s="34"/>
    </row>
    <row r="40" spans="1:21" customFormat="1" x14ac:dyDescent="0.25">
      <c r="A40" s="35"/>
      <c r="B40" s="47"/>
      <c r="C40" s="35"/>
      <c r="D40" s="35"/>
      <c r="E40" s="35"/>
      <c r="F40" s="35"/>
      <c r="G40" s="45"/>
      <c r="H40" s="49"/>
      <c r="I40" s="51"/>
      <c r="J40" s="35"/>
      <c r="L40" s="34"/>
    </row>
    <row r="41" spans="1:21" customFormat="1" hidden="1" x14ac:dyDescent="0.25">
      <c r="A41" s="35"/>
      <c r="G41" s="1"/>
      <c r="I41" s="52"/>
      <c r="J41" s="35"/>
      <c r="L41" s="34"/>
    </row>
    <row r="42" spans="1:21" customFormat="1" ht="8.1" hidden="1" customHeight="1" x14ac:dyDescent="0.25">
      <c r="A42" s="35"/>
      <c r="B42" s="47"/>
      <c r="C42" s="35"/>
      <c r="D42" s="35"/>
      <c r="E42" s="35"/>
      <c r="F42" s="35"/>
      <c r="G42" s="45"/>
      <c r="H42" s="53"/>
      <c r="I42" s="52"/>
      <c r="J42" s="35"/>
      <c r="L42" s="34"/>
    </row>
    <row r="43" spans="1:21" customFormat="1" x14ac:dyDescent="0.25">
      <c r="A43" s="35"/>
      <c r="B43" s="47" t="s">
        <v>26</v>
      </c>
      <c r="C43" s="35"/>
      <c r="D43" s="35"/>
      <c r="E43" s="35"/>
      <c r="F43" s="35"/>
      <c r="G43" s="45"/>
      <c r="H43" s="49">
        <f>+H37+H39</f>
        <v>0</v>
      </c>
      <c r="I43" s="51"/>
      <c r="J43" s="35"/>
      <c r="L43" s="34"/>
    </row>
    <row r="44" spans="1:21" customFormat="1" x14ac:dyDescent="0.25">
      <c r="A44" s="35"/>
      <c r="B44" s="47"/>
      <c r="C44" s="35"/>
      <c r="D44" s="35"/>
      <c r="E44" s="35"/>
      <c r="F44" s="35"/>
      <c r="G44" s="45"/>
      <c r="H44" s="49"/>
      <c r="I44" s="51"/>
      <c r="J44" s="35"/>
      <c r="K44" s="54"/>
      <c r="L44" s="1"/>
      <c r="M44" s="1"/>
      <c r="N44" s="1"/>
      <c r="U44" s="1"/>
    </row>
    <row r="45" spans="1:21" x14ac:dyDescent="0.25">
      <c r="B45" s="55"/>
      <c r="H45" s="55"/>
      <c r="K45" s="61"/>
      <c r="L45" s="56"/>
      <c r="M45" s="56"/>
      <c r="N45" s="56"/>
      <c r="U45" s="56"/>
    </row>
    <row r="46" spans="1:21" x14ac:dyDescent="0.25">
      <c r="B46" s="57"/>
      <c r="C46" s="58"/>
      <c r="D46" s="58"/>
      <c r="E46" s="58"/>
      <c r="F46" s="58"/>
      <c r="G46" s="58"/>
      <c r="H46"/>
      <c r="I46" s="57"/>
      <c r="J46" s="58"/>
      <c r="K46" s="58"/>
      <c r="L46" s="58"/>
      <c r="M46" s="58"/>
      <c r="N46" s="58"/>
      <c r="U46" s="56"/>
    </row>
    <row r="47" spans="1:21" x14ac:dyDescent="0.25">
      <c r="B47" s="59"/>
      <c r="C47" s="60"/>
      <c r="D47" s="60"/>
      <c r="E47" s="60"/>
      <c r="F47" s="60"/>
      <c r="G47" s="60"/>
      <c r="I47" s="59"/>
      <c r="J47" s="60"/>
      <c r="K47" s="60"/>
      <c r="L47" s="60"/>
      <c r="M47" s="60"/>
      <c r="N47" s="60"/>
      <c r="P47" s="51"/>
      <c r="U47" s="56"/>
    </row>
    <row r="48" spans="1:21" x14ac:dyDescent="0.25">
      <c r="B48" s="59"/>
      <c r="C48" s="60"/>
      <c r="D48" s="60"/>
      <c r="E48" s="60"/>
      <c r="F48" s="60"/>
      <c r="G48" s="60"/>
      <c r="I48" s="59"/>
      <c r="J48" s="60"/>
      <c r="K48" s="60"/>
      <c r="L48" s="60"/>
      <c r="M48" s="60"/>
      <c r="N48" s="60"/>
      <c r="Q48" s="56"/>
      <c r="R48" s="56"/>
      <c r="S48" s="56"/>
      <c r="T48" s="56"/>
      <c r="U48" s="56"/>
    </row>
    <row r="49" spans="1:21" x14ac:dyDescent="0.25">
      <c r="B49" s="59"/>
      <c r="C49" s="60"/>
      <c r="D49" s="60"/>
      <c r="E49" s="60"/>
      <c r="F49" s="60"/>
      <c r="G49" s="60"/>
      <c r="I49" s="59"/>
      <c r="J49" s="60"/>
      <c r="K49" s="60"/>
      <c r="L49" s="60"/>
      <c r="M49" s="60"/>
      <c r="N49" s="60"/>
      <c r="Q49" s="56"/>
      <c r="R49" s="56"/>
      <c r="S49" s="56"/>
      <c r="T49" s="56"/>
      <c r="U49" s="56"/>
    </row>
    <row r="50" spans="1:21" x14ac:dyDescent="0.25">
      <c r="B50" s="59"/>
      <c r="C50" s="60"/>
      <c r="D50" s="60"/>
      <c r="E50" s="60"/>
      <c r="F50" s="60"/>
      <c r="G50" s="60"/>
      <c r="I50" s="59"/>
      <c r="J50" s="60"/>
      <c r="K50" s="60"/>
      <c r="L50" s="60"/>
      <c r="M50" s="60"/>
      <c r="N50" s="60"/>
      <c r="Q50" s="56"/>
      <c r="R50" s="56"/>
      <c r="S50" s="56"/>
      <c r="T50" s="56"/>
      <c r="U50" s="56"/>
    </row>
    <row r="51" spans="1:21" x14ac:dyDescent="0.25">
      <c r="B51" s="59"/>
      <c r="C51" s="60"/>
      <c r="D51" s="60"/>
      <c r="E51" s="60"/>
      <c r="F51" s="60"/>
      <c r="G51" s="60"/>
      <c r="I51" s="59"/>
      <c r="J51" s="60"/>
      <c r="K51" s="60"/>
      <c r="L51" s="60"/>
      <c r="M51" s="60"/>
      <c r="N51" s="60"/>
    </row>
    <row r="52" spans="1:21" x14ac:dyDescent="0.25">
      <c r="B52" s="59"/>
      <c r="C52" s="60"/>
      <c r="D52" s="60"/>
      <c r="E52" s="60"/>
      <c r="F52" s="60"/>
      <c r="G52" s="60"/>
      <c r="I52" s="59"/>
      <c r="J52" s="60"/>
      <c r="K52" s="60"/>
      <c r="L52" s="60"/>
      <c r="M52" s="60"/>
      <c r="N52" s="60"/>
    </row>
    <row r="53" spans="1:21" x14ac:dyDescent="0.25">
      <c r="B53" s="59"/>
      <c r="C53" s="60"/>
      <c r="D53" s="60"/>
      <c r="E53" s="60"/>
      <c r="F53" s="60"/>
      <c r="G53" s="60"/>
      <c r="I53" s="59"/>
      <c r="J53" s="60"/>
      <c r="K53" s="60"/>
      <c r="L53" s="60"/>
      <c r="M53" s="60"/>
      <c r="N53" s="60"/>
    </row>
    <row r="54" spans="1:21" x14ac:dyDescent="0.25">
      <c r="B54" s="59"/>
      <c r="C54" s="60"/>
      <c r="D54" s="60"/>
      <c r="E54" s="60"/>
      <c r="F54" s="60"/>
      <c r="G54" s="60"/>
      <c r="I54" s="59"/>
      <c r="J54" s="60"/>
      <c r="K54" s="60"/>
      <c r="L54" s="60"/>
      <c r="M54" s="60"/>
      <c r="N54" s="60"/>
    </row>
    <row r="55" spans="1:21" x14ac:dyDescent="0.25">
      <c r="B55" s="59"/>
      <c r="C55" s="60"/>
      <c r="D55" s="60"/>
      <c r="E55" s="60"/>
      <c r="F55" s="60"/>
      <c r="G55" s="60"/>
      <c r="I55" s="59"/>
      <c r="J55" s="60"/>
      <c r="K55" s="60"/>
      <c r="L55" s="60"/>
      <c r="M55" s="60"/>
      <c r="N55" s="60"/>
      <c r="P55" s="51"/>
    </row>
    <row r="56" spans="1:21" x14ac:dyDescent="0.25">
      <c r="B56" s="59"/>
      <c r="C56" s="60"/>
      <c r="D56" s="60"/>
      <c r="E56" s="60"/>
      <c r="F56" s="60"/>
      <c r="G56" s="60"/>
      <c r="I56" s="59"/>
      <c r="J56" s="60"/>
      <c r="K56" s="60"/>
      <c r="L56" s="60"/>
      <c r="M56" s="60"/>
      <c r="N56" s="60"/>
    </row>
    <row r="57" spans="1:21" x14ac:dyDescent="0.25">
      <c r="B57" s="59"/>
      <c r="C57" s="60"/>
      <c r="D57" s="60"/>
      <c r="E57" s="60"/>
      <c r="F57" s="60"/>
      <c r="G57" s="60"/>
      <c r="I57" s="59"/>
      <c r="J57" s="60"/>
      <c r="K57" s="60"/>
      <c r="L57" s="60"/>
      <c r="M57" s="60"/>
      <c r="N57" s="60"/>
    </row>
    <row r="58" spans="1:21" x14ac:dyDescent="0.25">
      <c r="B58" s="59"/>
      <c r="C58" s="60"/>
      <c r="D58" s="60"/>
      <c r="E58" s="60"/>
      <c r="F58" s="60"/>
      <c r="G58" s="60"/>
      <c r="I58" s="59"/>
      <c r="J58" s="60"/>
      <c r="K58" s="60"/>
      <c r="L58" s="60"/>
      <c r="M58" s="60"/>
      <c r="N58" s="60"/>
    </row>
    <row r="59" spans="1:21" x14ac:dyDescent="0.25">
      <c r="B59" s="59"/>
      <c r="C59" s="51"/>
      <c r="E59" s="51"/>
      <c r="G59" s="51"/>
      <c r="H59" s="56"/>
      <c r="J59" s="51"/>
      <c r="L59" s="51"/>
      <c r="N59" s="51"/>
    </row>
    <row r="60" spans="1:21" x14ac:dyDescent="0.25">
      <c r="B60" s="59"/>
      <c r="G60" s="59"/>
      <c r="H60" s="56"/>
    </row>
    <row r="62" spans="1:21" x14ac:dyDescent="0.25">
      <c r="A62" s="62"/>
      <c r="B62" s="63"/>
      <c r="C62" s="62"/>
      <c r="D62" s="62"/>
      <c r="E62" s="62"/>
      <c r="F62" s="64"/>
      <c r="G62" s="64"/>
      <c r="H62" s="64"/>
      <c r="I62" s="62"/>
      <c r="J62" s="62"/>
      <c r="K62" s="62"/>
      <c r="L62" s="62"/>
      <c r="M62" s="62"/>
      <c r="N62" s="62"/>
    </row>
    <row r="63" spans="1:21" x14ac:dyDescent="0.25">
      <c r="B63" s="65"/>
      <c r="F63" s="56"/>
      <c r="H63" s="56"/>
      <c r="I63" s="66"/>
    </row>
    <row r="64" spans="1:21" s="67" customFormat="1" x14ac:dyDescent="0.25">
      <c r="B64" s="68"/>
      <c r="F64" s="69"/>
      <c r="G64" s="69"/>
      <c r="H64" s="69"/>
      <c r="I64" s="70"/>
    </row>
    <row r="65" spans="2:9" s="67" customFormat="1" x14ac:dyDescent="0.25">
      <c r="B65" s="68"/>
      <c r="F65" s="69"/>
      <c r="G65" s="69"/>
      <c r="H65" s="69"/>
      <c r="I65" s="70"/>
    </row>
    <row r="66" spans="2:9" s="67" customFormat="1" x14ac:dyDescent="0.25">
      <c r="B66" s="68"/>
      <c r="F66" s="69"/>
      <c r="G66" s="69"/>
      <c r="H66" s="69"/>
      <c r="I66" s="70"/>
    </row>
    <row r="67" spans="2:9" s="67" customFormat="1" x14ac:dyDescent="0.25">
      <c r="B67" s="68"/>
      <c r="F67" s="69"/>
      <c r="G67" s="69"/>
      <c r="H67" s="69"/>
      <c r="I67" s="70"/>
    </row>
    <row r="68" spans="2:9" s="67" customFormat="1" x14ac:dyDescent="0.25">
      <c r="B68" s="68"/>
      <c r="F68" s="69"/>
      <c r="G68" s="69"/>
      <c r="H68" s="69"/>
      <c r="I68" s="70"/>
    </row>
    <row r="69" spans="2:9" s="67" customFormat="1" x14ac:dyDescent="0.25">
      <c r="B69" s="68"/>
      <c r="F69" s="69"/>
      <c r="G69" s="69"/>
      <c r="H69" s="69"/>
      <c r="I69" s="70"/>
    </row>
    <row r="70" spans="2:9" s="67" customFormat="1" x14ac:dyDescent="0.25">
      <c r="B70" s="68"/>
      <c r="F70" s="69"/>
      <c r="G70" s="69"/>
      <c r="H70" s="69"/>
      <c r="I70" s="70"/>
    </row>
    <row r="71" spans="2:9" s="67" customFormat="1" x14ac:dyDescent="0.25">
      <c r="B71" s="68"/>
      <c r="F71" s="69"/>
      <c r="G71" s="69"/>
      <c r="H71" s="69"/>
      <c r="I71" s="70"/>
    </row>
    <row r="74" spans="2:9" x14ac:dyDescent="0.25">
      <c r="C74" s="56"/>
    </row>
    <row r="75" spans="2:9" x14ac:dyDescent="0.25">
      <c r="C75" s="56"/>
    </row>
    <row r="76" spans="2:9" x14ac:dyDescent="0.25">
      <c r="C76" s="56"/>
    </row>
    <row r="77" spans="2:9" x14ac:dyDescent="0.25">
      <c r="C77" s="56"/>
    </row>
    <row r="78" spans="2:9" x14ac:dyDescent="0.25">
      <c r="C78" s="56"/>
    </row>
    <row r="79" spans="2:9" x14ac:dyDescent="0.25">
      <c r="C79" s="56"/>
    </row>
    <row r="80" spans="2:9" x14ac:dyDescent="0.25">
      <c r="C80" s="56"/>
    </row>
    <row r="81" spans="3:3" x14ac:dyDescent="0.25">
      <c r="C81" s="51"/>
    </row>
  </sheetData>
  <mergeCells count="5">
    <mergeCell ref="B7:H7"/>
    <mergeCell ref="B8:H8"/>
    <mergeCell ref="B9:H9"/>
    <mergeCell ref="B10:H10"/>
    <mergeCell ref="B13:H13"/>
  </mergeCells>
  <pageMargins left="0.70866141732283472" right="0.70866141732283472" top="0.74803149606299213" bottom="0.74803149606299213" header="0.31496062992125984" footer="0.31496062992125984"/>
  <pageSetup scale="46" orientation="portrait" r:id="rId1"/>
  <ignoredErrors>
    <ignoredError sqref="I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 16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Rafael Quiroz Perez</cp:lastModifiedBy>
  <cp:lastPrinted>2016-03-14T18:59:24Z</cp:lastPrinted>
  <dcterms:created xsi:type="dcterms:W3CDTF">2016-02-18T22:16:05Z</dcterms:created>
  <dcterms:modified xsi:type="dcterms:W3CDTF">2016-03-15T15:44:06Z</dcterms:modified>
</cp:coreProperties>
</file>